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GOROVAYO\Desktop\"/>
    </mc:Choice>
  </mc:AlternateContent>
  <bookViews>
    <workbookView xWindow="0" yWindow="0" windowWidth="38400" windowHeight="16875" tabRatio="231"/>
  </bookViews>
  <sheets>
    <sheet name="Приложение" sheetId="1" r:id="rId1"/>
  </sheets>
  <definedNames>
    <definedName name="_xlnm._FilterDatabase" localSheetId="0" hidden="1">Приложение!$A$1:$G$7</definedName>
  </definedNames>
  <calcPr calcId="162913"/>
</workbook>
</file>

<file path=xl/calcChain.xml><?xml version="1.0" encoding="utf-8"?>
<calcChain xmlns="http://schemas.openxmlformats.org/spreadsheetml/2006/main">
  <c r="G26" i="1" l="1"/>
  <c r="F26" i="1" l="1"/>
  <c r="G27" i="1"/>
</calcChain>
</file>

<file path=xl/sharedStrings.xml><?xml version="1.0" encoding="utf-8"?>
<sst xmlns="http://schemas.openxmlformats.org/spreadsheetml/2006/main" count="165" uniqueCount="80">
  <si>
    <t>Завод</t>
  </si>
  <si>
    <t>Склад</t>
  </si>
  <si>
    <t>ЕНН</t>
  </si>
  <si>
    <t>Кол-во</t>
  </si>
  <si>
    <t>Наименование</t>
  </si>
  <si>
    <t>Стоимость</t>
  </si>
  <si>
    <t>ЕИ</t>
  </si>
  <si>
    <t>Штука</t>
  </si>
  <si>
    <t>т</t>
  </si>
  <si>
    <t>кг</t>
  </si>
  <si>
    <t>Контактные телефоны</t>
  </si>
  <si>
    <t>411U НОК ЗСМ</t>
  </si>
  <si>
    <t>3135 21 УПЭиМ Пр-во</t>
  </si>
  <si>
    <t>Нестратова А.В. (3919) 25-68-77</t>
  </si>
  <si>
    <t>3132 19 УОТ Произв-во</t>
  </si>
  <si>
    <t>Электрод УОНИ-13/55-4,0 ГОСТ 9466-75</t>
  </si>
  <si>
    <t>505148</t>
  </si>
  <si>
    <t>551023</t>
  </si>
  <si>
    <t>3023776</t>
  </si>
  <si>
    <t>3076085</t>
  </si>
  <si>
    <t>341726</t>
  </si>
  <si>
    <t>626867</t>
  </si>
  <si>
    <t>Прокат сортовой стальной горячекатаный круглый В1-24 МД 5400 ГОСТ 2590-2006, ГОСТ 19281-2014 сталь 09Г2С 295-12-09Г2С-ГС</t>
  </si>
  <si>
    <t>Винт самонарезающий JT2-12-5,5х35-V16 3804521998 кровельный, с шестигранной головкой, из закаленной стали, цвет белый RAL 9003</t>
  </si>
  <si>
    <t>Заклепка алюминиевая TOPEX 43E505 4,8х18мм, вытяжная, в упаковке 50шт</t>
  </si>
  <si>
    <t>Заклепка ЭНКОР, арт.9164 4,8х10мм, алюминиевая, вытяжная, со стальным наконечником, в упаковке 100шт</t>
  </si>
  <si>
    <t>Упаковка</t>
  </si>
  <si>
    <t>Плинтус пластиковый Идеал Элит Е67 напольный с кабель-каналом цвет дуб серый (214) 2500х22х67мм</t>
  </si>
  <si>
    <t>3124 43 ОМК И ЗД</t>
  </si>
  <si>
    <t>3142 29 УОТ Механик</t>
  </si>
  <si>
    <t>Итого:</t>
  </si>
  <si>
    <t>343001</t>
  </si>
  <si>
    <t>528686</t>
  </si>
  <si>
    <t>795032</t>
  </si>
  <si>
    <t>742001</t>
  </si>
  <si>
    <t>667154</t>
  </si>
  <si>
    <t>Источник питания МБП-12 исп.2.01 СПНК.436531.001-03 Малогабаритный, вариант комплектности 2.1 со встроенным аккумулятором 1,2Ач. U=12В, Iном=0,24А, tэкспл=-30...+50С</t>
  </si>
  <si>
    <t>Глина огнеупорная НУ-1 ТУ 14-8-336-80 НУ-1</t>
  </si>
  <si>
    <t>Кальций хлористый 6-водный чистый СТП ТУ КОМП 1-240-10 6-водный</t>
  </si>
  <si>
    <t>Фильтр обеззоленный Красная лента ГОСТ 12026-76 по ТУ производителя, быстрая фильтрация, D=12,5см, изготовлен из фильтровальной бумаги по ТУ производителя, в упаковке 100шт</t>
  </si>
  <si>
    <t>Химпоглотитель ХП-И ГОСТ 6755-88</t>
  </si>
  <si>
    <t>0305 641 ТМЦ Известн</t>
  </si>
  <si>
    <t>3334 655 ТМЦ Известн</t>
  </si>
  <si>
    <t>3338 711 ТМЦ АУ Кайер</t>
  </si>
  <si>
    <t>3344 806 ТМЦ Скальный</t>
  </si>
  <si>
    <t>413U НОК Рудник Кайерканский</t>
  </si>
  <si>
    <t>Истек срок годности</t>
  </si>
  <si>
    <t>Ковалев В.В. (3919) 26-32-05</t>
  </si>
  <si>
    <t>416U Цементный завод</t>
  </si>
  <si>
    <t>109 ЭксплРем ЗиС</t>
  </si>
  <si>
    <t>999548</t>
  </si>
  <si>
    <t>999547</t>
  </si>
  <si>
    <t>999546</t>
  </si>
  <si>
    <t>999545</t>
  </si>
  <si>
    <t>999544</t>
  </si>
  <si>
    <t>999543</t>
  </si>
  <si>
    <t>999542</t>
  </si>
  <si>
    <t>999541</t>
  </si>
  <si>
    <t>999540</t>
  </si>
  <si>
    <t>999502</t>
  </si>
  <si>
    <t>999501</t>
  </si>
  <si>
    <t>999500</t>
  </si>
  <si>
    <t>Стенка ТЕ5328.13.00.00сб</t>
  </si>
  <si>
    <t>Секция крыши ТЕ5328.12.00.00сб</t>
  </si>
  <si>
    <t>Борт ТЕ5328.09.00.00сб</t>
  </si>
  <si>
    <t>Рама опорная ТЕ5328.14.00.00сб</t>
  </si>
  <si>
    <t>Борт ТЕ5328.11.00.00сб</t>
  </si>
  <si>
    <t>Борт ТЕ5328.10.00.00сб</t>
  </si>
  <si>
    <t>Борт ТЕ5328.08.00.00сб</t>
  </si>
  <si>
    <t>Борт ТЕ5328.06.00.00сб</t>
  </si>
  <si>
    <t>Борт ТЕ5328.07.00.00сб</t>
  </si>
  <si>
    <t>Секция пандуса ТЕ5328.03.00.00сб</t>
  </si>
  <si>
    <t>Балка опорная ТЕ5328.02.00.00сб</t>
  </si>
  <si>
    <t>Секция пандуса ТЕ5328.04.00.00сб</t>
  </si>
  <si>
    <t>Саргин В.С.(3919) 26-13-38</t>
  </si>
  <si>
    <t>Комментарий</t>
  </si>
  <si>
    <t>3166 61 ПБР и ПСС</t>
  </si>
  <si>
    <t>3067224</t>
  </si>
  <si>
    <t>Контейнер мягкий разового использования</t>
  </si>
  <si>
    <t>ШТ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</si>
</sst>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26" x14ac:knownFonts="1">
    <font>
      <sz val="10"/>
      <name val="Arial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4"/>
      <name val="Tahoma"/>
      <family val="2"/>
      <charset val="204"/>
    </font>
    <font>
      <sz val="14"/>
      <color indexed="8"/>
      <name val="Tahoma"/>
      <family val="2"/>
      <charset val="204"/>
    </font>
    <font>
      <sz val="14"/>
      <color rgb="FF000000"/>
      <name val="Tahoma"/>
      <family val="2"/>
      <charset val="204"/>
    </font>
    <font>
      <sz val="10"/>
      <color rgb="FF000000"/>
      <name val="Arial"/>
      <family val="2"/>
      <charset val="204"/>
    </font>
    <font>
      <sz val="10"/>
      <name val="Arial"/>
      <family val="2"/>
      <charset val="204"/>
    </font>
    <font>
      <b/>
      <sz val="14"/>
      <name val="Tahoma"/>
      <family val="2"/>
      <charset val="204"/>
    </font>
    <font>
      <sz val="11"/>
      <color theme="1"/>
      <name val="Tahoma"/>
      <family val="2"/>
      <charset val="204"/>
    </font>
    <font>
      <sz val="11"/>
      <name val="Tahoma"/>
      <family val="2"/>
      <charset val="204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1" fillId="0" borderId="0"/>
    <xf numFmtId="43" fontId="22" fillId="0" borderId="0" applyFont="0" applyFill="0" applyBorder="0" applyAlignment="0" applyProtection="0"/>
  </cellStyleXfs>
  <cellXfs count="11">
    <xf numFmtId="0" fontId="0" fillId="0" borderId="0" xfId="0"/>
    <xf numFmtId="49" fontId="19" fillId="0" borderId="10" xfId="0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49" fontId="20" fillId="0" borderId="10" xfId="0" applyNumberFormat="1" applyFont="1" applyFill="1" applyBorder="1" applyAlignment="1">
      <alignment horizontal="center" vertical="center" wrapText="1"/>
    </xf>
    <xf numFmtId="43" fontId="20" fillId="0" borderId="10" xfId="43" applyFont="1" applyFill="1" applyBorder="1" applyAlignment="1">
      <alignment horizontal="center" vertical="center" wrapText="1"/>
    </xf>
    <xf numFmtId="4" fontId="18" fillId="33" borderId="10" xfId="0" applyNumberFormat="1" applyFont="1" applyFill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4" fontId="23" fillId="0" borderId="0" xfId="0" applyNumberFormat="1" applyFont="1" applyAlignment="1">
      <alignment horizontal="right" vertical="center"/>
    </xf>
    <xf numFmtId="0" fontId="24" fillId="0" borderId="10" xfId="0" applyFont="1" applyFill="1" applyBorder="1" applyAlignment="1">
      <alignment horizontal="center" vertical="center"/>
    </xf>
    <xf numFmtId="4" fontId="24" fillId="0" borderId="10" xfId="0" applyNumberFormat="1" applyFont="1" applyFill="1" applyBorder="1" applyAlignment="1">
      <alignment horizontal="center" vertical="center"/>
    </xf>
    <xf numFmtId="0" fontId="25" fillId="0" borderId="10" xfId="0" applyFont="1" applyFill="1" applyBorder="1" applyAlignment="1">
      <alignment horizontal="center" vertical="center" wrapText="1"/>
    </xf>
  </cellXfs>
  <cellStyles count="44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 customBuiltin="1"/>
    <cellStyle name="Обычный 2" xfId="42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Финансовый" xfId="43" builtinId="3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tabSelected="1" zoomScale="60" zoomScaleNormal="60" workbookViewId="0">
      <selection activeCell="K11" sqref="K11:L11"/>
    </sheetView>
  </sheetViews>
  <sheetFormatPr defaultRowHeight="18" x14ac:dyDescent="0.2"/>
  <cols>
    <col min="1" max="1" width="22.85546875" style="2" customWidth="1"/>
    <col min="2" max="2" width="35" style="2" customWidth="1"/>
    <col min="3" max="3" width="14" style="2" bestFit="1" customWidth="1"/>
    <col min="4" max="4" width="53.140625" style="2" customWidth="1"/>
    <col min="5" max="5" width="13.42578125" style="2" bestFit="1" customWidth="1"/>
    <col min="6" max="6" width="17.5703125" style="2" bestFit="1" customWidth="1"/>
    <col min="7" max="7" width="22.28515625" style="2" bestFit="1" customWidth="1"/>
    <col min="8" max="8" width="22.28515625" style="2" customWidth="1"/>
    <col min="9" max="9" width="42.85546875" style="2" customWidth="1"/>
    <col min="10" max="10" width="62.28515625" style="2" customWidth="1"/>
    <col min="11" max="12" width="9.140625" style="2"/>
    <col min="13" max="13" width="10.140625" style="2" bestFit="1" customWidth="1"/>
    <col min="14" max="16384" width="9.140625" style="2"/>
  </cols>
  <sheetData>
    <row r="1" spans="1:9" ht="49.15" customHeight="1" x14ac:dyDescent="0.2">
      <c r="A1" s="5" t="s">
        <v>0</v>
      </c>
      <c r="B1" s="5" t="s">
        <v>1</v>
      </c>
      <c r="C1" s="5" t="s">
        <v>2</v>
      </c>
      <c r="D1" s="5" t="s">
        <v>4</v>
      </c>
      <c r="E1" s="5" t="s">
        <v>6</v>
      </c>
      <c r="F1" s="5" t="s">
        <v>3</v>
      </c>
      <c r="G1" s="5" t="s">
        <v>5</v>
      </c>
      <c r="H1" s="5" t="s">
        <v>75</v>
      </c>
      <c r="I1" s="5" t="s">
        <v>10</v>
      </c>
    </row>
    <row r="2" spans="1:9" ht="72" x14ac:dyDescent="0.2">
      <c r="A2" s="3" t="s">
        <v>11</v>
      </c>
      <c r="B2" s="3" t="s">
        <v>28</v>
      </c>
      <c r="C2" s="3" t="s">
        <v>16</v>
      </c>
      <c r="D2" s="3" t="s">
        <v>22</v>
      </c>
      <c r="E2" s="3" t="s">
        <v>8</v>
      </c>
      <c r="F2" s="8">
        <v>1.978</v>
      </c>
      <c r="G2" s="9">
        <v>116900.39</v>
      </c>
      <c r="H2" s="9"/>
      <c r="I2" s="1" t="s">
        <v>13</v>
      </c>
    </row>
    <row r="3" spans="1:9" ht="36" x14ac:dyDescent="0.2">
      <c r="A3" s="3" t="s">
        <v>11</v>
      </c>
      <c r="B3" s="3" t="s">
        <v>14</v>
      </c>
      <c r="C3" s="3" t="s">
        <v>17</v>
      </c>
      <c r="D3" s="3" t="s">
        <v>15</v>
      </c>
      <c r="E3" s="3" t="s">
        <v>9</v>
      </c>
      <c r="F3" s="8">
        <v>2000</v>
      </c>
      <c r="G3" s="9">
        <v>673519.99842745764</v>
      </c>
      <c r="H3" s="9"/>
      <c r="I3" s="1" t="s">
        <v>13</v>
      </c>
    </row>
    <row r="4" spans="1:9" ht="90" x14ac:dyDescent="0.2">
      <c r="A4" s="3" t="s">
        <v>11</v>
      </c>
      <c r="B4" s="3" t="s">
        <v>12</v>
      </c>
      <c r="C4" s="3" t="s">
        <v>18</v>
      </c>
      <c r="D4" s="3" t="s">
        <v>23</v>
      </c>
      <c r="E4" s="3" t="s">
        <v>7</v>
      </c>
      <c r="F4" s="8">
        <v>10000</v>
      </c>
      <c r="G4" s="9">
        <v>117500</v>
      </c>
      <c r="H4" s="9"/>
      <c r="I4" s="1" t="s">
        <v>13</v>
      </c>
    </row>
    <row r="5" spans="1:9" ht="36" x14ac:dyDescent="0.2">
      <c r="A5" s="3" t="s">
        <v>11</v>
      </c>
      <c r="B5" s="3" t="s">
        <v>12</v>
      </c>
      <c r="C5" s="3" t="s">
        <v>19</v>
      </c>
      <c r="D5" s="3" t="s">
        <v>24</v>
      </c>
      <c r="E5" s="3" t="s">
        <v>7</v>
      </c>
      <c r="F5" s="8">
        <v>10000</v>
      </c>
      <c r="G5" s="9">
        <v>59700</v>
      </c>
      <c r="H5" s="9"/>
      <c r="I5" s="1" t="s">
        <v>13</v>
      </c>
    </row>
    <row r="6" spans="1:9" ht="54" x14ac:dyDescent="0.2">
      <c r="A6" s="3" t="s">
        <v>11</v>
      </c>
      <c r="B6" s="3" t="s">
        <v>12</v>
      </c>
      <c r="C6" s="3" t="s">
        <v>20</v>
      </c>
      <c r="D6" s="3" t="s">
        <v>25</v>
      </c>
      <c r="E6" s="3" t="s">
        <v>26</v>
      </c>
      <c r="F6" s="8">
        <v>150</v>
      </c>
      <c r="G6" s="9">
        <v>61584</v>
      </c>
      <c r="H6" s="9"/>
      <c r="I6" s="1" t="s">
        <v>13</v>
      </c>
    </row>
    <row r="7" spans="1:9" ht="54" x14ac:dyDescent="0.2">
      <c r="A7" s="3" t="s">
        <v>11</v>
      </c>
      <c r="B7" s="3" t="s">
        <v>29</v>
      </c>
      <c r="C7" s="3" t="s">
        <v>21</v>
      </c>
      <c r="D7" s="3" t="s">
        <v>27</v>
      </c>
      <c r="E7" s="3" t="s">
        <v>7</v>
      </c>
      <c r="F7" s="8">
        <v>300</v>
      </c>
      <c r="G7" s="9">
        <v>64377</v>
      </c>
      <c r="H7" s="9"/>
      <c r="I7" s="1" t="s">
        <v>13</v>
      </c>
    </row>
    <row r="8" spans="1:9" ht="90" x14ac:dyDescent="0.2">
      <c r="A8" s="3" t="s">
        <v>45</v>
      </c>
      <c r="B8" s="3" t="s">
        <v>41</v>
      </c>
      <c r="C8" s="3" t="s">
        <v>35</v>
      </c>
      <c r="D8" s="3" t="s">
        <v>36</v>
      </c>
      <c r="E8" s="3" t="s">
        <v>7</v>
      </c>
      <c r="F8" s="8">
        <v>20</v>
      </c>
      <c r="G8" s="9">
        <v>36671</v>
      </c>
      <c r="H8" s="4"/>
      <c r="I8" s="1" t="s">
        <v>13</v>
      </c>
    </row>
    <row r="9" spans="1:9" ht="54" x14ac:dyDescent="0.2">
      <c r="A9" s="3" t="s">
        <v>45</v>
      </c>
      <c r="B9" s="3" t="s">
        <v>42</v>
      </c>
      <c r="C9" s="3" t="s">
        <v>31</v>
      </c>
      <c r="D9" s="3" t="s">
        <v>37</v>
      </c>
      <c r="E9" s="3" t="s">
        <v>8</v>
      </c>
      <c r="F9" s="8">
        <v>2.0840000000000001</v>
      </c>
      <c r="G9" s="9">
        <v>12207.68</v>
      </c>
      <c r="H9" s="10" t="s">
        <v>46</v>
      </c>
      <c r="I9" s="1" t="s">
        <v>47</v>
      </c>
    </row>
    <row r="10" spans="1:9" ht="54" x14ac:dyDescent="0.2">
      <c r="A10" s="3" t="s">
        <v>45</v>
      </c>
      <c r="B10" s="3" t="s">
        <v>42</v>
      </c>
      <c r="C10" s="3" t="s">
        <v>31</v>
      </c>
      <c r="D10" s="3" t="s">
        <v>37</v>
      </c>
      <c r="E10" s="3" t="s">
        <v>8</v>
      </c>
      <c r="F10" s="8">
        <v>2.5209999999999999</v>
      </c>
      <c r="G10" s="9">
        <v>14767.56</v>
      </c>
      <c r="H10" s="10" t="s">
        <v>46</v>
      </c>
      <c r="I10" s="1" t="s">
        <v>47</v>
      </c>
    </row>
    <row r="11" spans="1:9" ht="54" x14ac:dyDescent="0.2">
      <c r="A11" s="3" t="s">
        <v>45</v>
      </c>
      <c r="B11" s="3" t="s">
        <v>42</v>
      </c>
      <c r="C11" s="3" t="s">
        <v>32</v>
      </c>
      <c r="D11" s="3" t="s">
        <v>38</v>
      </c>
      <c r="E11" s="3" t="s">
        <v>9</v>
      </c>
      <c r="F11" s="8">
        <v>2</v>
      </c>
      <c r="G11" s="9">
        <v>432.52</v>
      </c>
      <c r="H11" s="10" t="s">
        <v>46</v>
      </c>
      <c r="I11" s="1" t="s">
        <v>47</v>
      </c>
    </row>
    <row r="12" spans="1:9" ht="108" x14ac:dyDescent="0.2">
      <c r="A12" s="3" t="s">
        <v>45</v>
      </c>
      <c r="B12" s="3" t="s">
        <v>43</v>
      </c>
      <c r="C12" s="3" t="s">
        <v>33</v>
      </c>
      <c r="D12" s="3" t="s">
        <v>39</v>
      </c>
      <c r="E12" s="3" t="s">
        <v>26</v>
      </c>
      <c r="F12" s="8">
        <v>1</v>
      </c>
      <c r="G12" s="9">
        <v>67.36</v>
      </c>
      <c r="H12" s="10" t="s">
        <v>46</v>
      </c>
      <c r="I12" s="1" t="s">
        <v>47</v>
      </c>
    </row>
    <row r="13" spans="1:9" ht="54" x14ac:dyDescent="0.2">
      <c r="A13" s="3" t="s">
        <v>45</v>
      </c>
      <c r="B13" s="3" t="s">
        <v>44</v>
      </c>
      <c r="C13" s="3" t="s">
        <v>34</v>
      </c>
      <c r="D13" s="3" t="s">
        <v>40</v>
      </c>
      <c r="E13" s="3" t="s">
        <v>8</v>
      </c>
      <c r="F13" s="8">
        <v>0.08</v>
      </c>
      <c r="G13" s="9">
        <v>29289.600000000002</v>
      </c>
      <c r="H13" s="10" t="s">
        <v>46</v>
      </c>
      <c r="I13" s="1" t="s">
        <v>47</v>
      </c>
    </row>
    <row r="14" spans="1:9" ht="54" x14ac:dyDescent="0.2">
      <c r="A14" s="3" t="s">
        <v>48</v>
      </c>
      <c r="B14" s="3" t="s">
        <v>49</v>
      </c>
      <c r="C14" s="3" t="s">
        <v>50</v>
      </c>
      <c r="D14" s="3" t="s">
        <v>62</v>
      </c>
      <c r="E14" s="3" t="s">
        <v>7</v>
      </c>
      <c r="F14" s="8">
        <v>1</v>
      </c>
      <c r="G14" s="9">
        <v>767290.42</v>
      </c>
      <c r="H14" s="10"/>
      <c r="I14" s="1" t="s">
        <v>74</v>
      </c>
    </row>
    <row r="15" spans="1:9" ht="54" x14ac:dyDescent="0.2">
      <c r="A15" s="3" t="s">
        <v>48</v>
      </c>
      <c r="B15" s="3" t="s">
        <v>49</v>
      </c>
      <c r="C15" s="3" t="s">
        <v>51</v>
      </c>
      <c r="D15" s="3" t="s">
        <v>63</v>
      </c>
      <c r="E15" s="3" t="s">
        <v>7</v>
      </c>
      <c r="F15" s="8">
        <v>2</v>
      </c>
      <c r="G15" s="9">
        <v>769062.18</v>
      </c>
      <c r="H15" s="10"/>
      <c r="I15" s="1" t="s">
        <v>74</v>
      </c>
    </row>
    <row r="16" spans="1:9" ht="54" x14ac:dyDescent="0.2">
      <c r="A16" s="3" t="s">
        <v>48</v>
      </c>
      <c r="B16" s="3" t="s">
        <v>49</v>
      </c>
      <c r="C16" s="3" t="s">
        <v>52</v>
      </c>
      <c r="D16" s="3" t="s">
        <v>64</v>
      </c>
      <c r="E16" s="3" t="s">
        <v>7</v>
      </c>
      <c r="F16" s="8">
        <v>1</v>
      </c>
      <c r="G16" s="9">
        <v>459256.86</v>
      </c>
      <c r="H16" s="10"/>
      <c r="I16" s="1" t="s">
        <v>74</v>
      </c>
    </row>
    <row r="17" spans="1:9" ht="54" x14ac:dyDescent="0.2">
      <c r="A17" s="3" t="s">
        <v>48</v>
      </c>
      <c r="B17" s="3" t="s">
        <v>49</v>
      </c>
      <c r="C17" s="3" t="s">
        <v>53</v>
      </c>
      <c r="D17" s="3" t="s">
        <v>65</v>
      </c>
      <c r="E17" s="3" t="s">
        <v>7</v>
      </c>
      <c r="F17" s="8">
        <v>2</v>
      </c>
      <c r="G17" s="9">
        <v>1351423.5</v>
      </c>
      <c r="H17" s="10"/>
      <c r="I17" s="1" t="s">
        <v>74</v>
      </c>
    </row>
    <row r="18" spans="1:9" ht="54" x14ac:dyDescent="0.2">
      <c r="A18" s="3" t="s">
        <v>48</v>
      </c>
      <c r="B18" s="3" t="s">
        <v>49</v>
      </c>
      <c r="C18" s="3" t="s">
        <v>54</v>
      </c>
      <c r="D18" s="3" t="s">
        <v>66</v>
      </c>
      <c r="E18" s="3" t="s">
        <v>7</v>
      </c>
      <c r="F18" s="8">
        <v>1</v>
      </c>
      <c r="G18" s="9">
        <v>140139.21</v>
      </c>
      <c r="H18" s="10"/>
      <c r="I18" s="1" t="s">
        <v>74</v>
      </c>
    </row>
    <row r="19" spans="1:9" ht="54" x14ac:dyDescent="0.2">
      <c r="A19" s="3" t="s">
        <v>48</v>
      </c>
      <c r="B19" s="3" t="s">
        <v>49</v>
      </c>
      <c r="C19" s="3" t="s">
        <v>55</v>
      </c>
      <c r="D19" s="3" t="s">
        <v>67</v>
      </c>
      <c r="E19" s="3" t="s">
        <v>7</v>
      </c>
      <c r="F19" s="8">
        <v>1</v>
      </c>
      <c r="G19" s="9">
        <v>459256.86</v>
      </c>
      <c r="H19" s="10"/>
      <c r="I19" s="1" t="s">
        <v>74</v>
      </c>
    </row>
    <row r="20" spans="1:9" ht="54" x14ac:dyDescent="0.2">
      <c r="A20" s="3" t="s">
        <v>48</v>
      </c>
      <c r="B20" s="3" t="s">
        <v>49</v>
      </c>
      <c r="C20" s="3" t="s">
        <v>56</v>
      </c>
      <c r="D20" s="3" t="s">
        <v>68</v>
      </c>
      <c r="E20" s="3" t="s">
        <v>7</v>
      </c>
      <c r="F20" s="8">
        <v>1</v>
      </c>
      <c r="G20" s="9">
        <v>420190.5</v>
      </c>
      <c r="H20" s="10"/>
      <c r="I20" s="1" t="s">
        <v>74</v>
      </c>
    </row>
    <row r="21" spans="1:9" ht="54" x14ac:dyDescent="0.2">
      <c r="A21" s="3" t="s">
        <v>48</v>
      </c>
      <c r="B21" s="3" t="s">
        <v>49</v>
      </c>
      <c r="C21" s="3" t="s">
        <v>57</v>
      </c>
      <c r="D21" s="3" t="s">
        <v>69</v>
      </c>
      <c r="E21" s="3" t="s">
        <v>7</v>
      </c>
      <c r="F21" s="8">
        <v>1</v>
      </c>
      <c r="G21" s="9">
        <v>420190.5</v>
      </c>
      <c r="H21" s="10"/>
      <c r="I21" s="1" t="s">
        <v>74</v>
      </c>
    </row>
    <row r="22" spans="1:9" ht="54" x14ac:dyDescent="0.2">
      <c r="A22" s="3" t="s">
        <v>48</v>
      </c>
      <c r="B22" s="3" t="s">
        <v>49</v>
      </c>
      <c r="C22" s="3" t="s">
        <v>58</v>
      </c>
      <c r="D22" s="3" t="s">
        <v>70</v>
      </c>
      <c r="E22" s="3" t="s">
        <v>7</v>
      </c>
      <c r="F22" s="8">
        <v>1</v>
      </c>
      <c r="G22" s="9">
        <v>420190.5</v>
      </c>
      <c r="H22" s="10"/>
      <c r="I22" s="1" t="s">
        <v>74</v>
      </c>
    </row>
    <row r="23" spans="1:9" ht="54" x14ac:dyDescent="0.2">
      <c r="A23" s="3" t="s">
        <v>48</v>
      </c>
      <c r="B23" s="3" t="s">
        <v>49</v>
      </c>
      <c r="C23" s="3" t="s">
        <v>59</v>
      </c>
      <c r="D23" s="3" t="s">
        <v>71</v>
      </c>
      <c r="E23" s="3" t="s">
        <v>7</v>
      </c>
      <c r="F23" s="8">
        <v>9</v>
      </c>
      <c r="G23" s="9">
        <v>4065731.19</v>
      </c>
      <c r="H23" s="10"/>
      <c r="I23" s="1" t="s">
        <v>74</v>
      </c>
    </row>
    <row r="24" spans="1:9" ht="54" x14ac:dyDescent="0.2">
      <c r="A24" s="3" t="s">
        <v>48</v>
      </c>
      <c r="B24" s="3" t="s">
        <v>49</v>
      </c>
      <c r="C24" s="3" t="s">
        <v>60</v>
      </c>
      <c r="D24" s="3" t="s">
        <v>72</v>
      </c>
      <c r="E24" s="3" t="s">
        <v>7</v>
      </c>
      <c r="F24" s="8">
        <v>1</v>
      </c>
      <c r="G24" s="9">
        <v>1174771.58</v>
      </c>
      <c r="H24" s="10"/>
      <c r="I24" s="1" t="s">
        <v>74</v>
      </c>
    </row>
    <row r="25" spans="1:9" ht="54" x14ac:dyDescent="0.2">
      <c r="A25" s="3" t="s">
        <v>48</v>
      </c>
      <c r="B25" s="3" t="s">
        <v>49</v>
      </c>
      <c r="C25" s="3" t="s">
        <v>61</v>
      </c>
      <c r="D25" s="3" t="s">
        <v>73</v>
      </c>
      <c r="E25" s="3" t="s">
        <v>7</v>
      </c>
      <c r="F25" s="8">
        <v>1</v>
      </c>
      <c r="G25" s="9">
        <v>312364.38</v>
      </c>
      <c r="H25" s="10"/>
      <c r="I25" s="1" t="s">
        <v>74</v>
      </c>
    </row>
    <row r="26" spans="1:9" ht="36" x14ac:dyDescent="0.2">
      <c r="A26" s="3" t="s">
        <v>11</v>
      </c>
      <c r="B26" s="3" t="s">
        <v>76</v>
      </c>
      <c r="C26" s="3" t="s">
        <v>77</v>
      </c>
      <c r="D26" s="3" t="s">
        <v>78</v>
      </c>
      <c r="E26" s="3" t="s">
        <v>79</v>
      </c>
      <c r="F26" s="4">
        <f>13135-345</f>
        <v>12790</v>
      </c>
      <c r="G26" s="4">
        <f>1304*F26</f>
        <v>16678160</v>
      </c>
      <c r="H26" s="1"/>
      <c r="I26" s="1" t="s">
        <v>13</v>
      </c>
    </row>
    <row r="27" spans="1:9" x14ac:dyDescent="0.2">
      <c r="F27" s="6" t="s">
        <v>30</v>
      </c>
      <c r="G27" s="7">
        <f>SUM(G2:G26)</f>
        <v>28625044.788427457</v>
      </c>
      <c r="H27" s="7"/>
    </row>
  </sheetData>
  <autoFilter ref="A1:G7"/>
  <pageMargins left="0.74803149606299213" right="0.74803149606299213" top="0.98425196850393704" bottom="0.98425196850393704" header="0.51181102362204722" footer="0.51181102362204722"/>
  <pageSetup paperSize="9" scale="30" fitToWidth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Приложение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Бахарева Гульназ Юнисовна</dc:creator>
  <cp:lastModifiedBy>Кропотина Юлия Олеговна</cp:lastModifiedBy>
  <cp:lastPrinted>2022-07-21T07:02:38Z</cp:lastPrinted>
  <dcterms:created xsi:type="dcterms:W3CDTF">2022-06-08T04:50:41Z</dcterms:created>
  <dcterms:modified xsi:type="dcterms:W3CDTF">2026-02-11T03:08:36Z</dcterms:modified>
</cp:coreProperties>
</file>