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GOROVAYO\AppData\Local\Microsoft\Windows\INetCache\Content.Outlook\58SHL9BY\"/>
    </mc:Choice>
  </mc:AlternateContent>
  <bookViews>
    <workbookView xWindow="0" yWindow="0" windowWidth="38400" windowHeight="16875" tabRatio="231"/>
  </bookViews>
  <sheets>
    <sheet name="Приложение" sheetId="1" r:id="rId1"/>
    <sheet name="Лист1" sheetId="2" r:id="rId2"/>
  </sheets>
  <definedNames>
    <definedName name="_xlnm._FilterDatabase" localSheetId="0" hidden="1">Приложение!$A$1:$K$27</definedName>
  </definedNames>
  <calcPr calcId="162913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" i="1"/>
  <c r="J27" i="1" l="1"/>
</calcChain>
</file>

<file path=xl/sharedStrings.xml><?xml version="1.0" encoding="utf-8"?>
<sst xmlns="http://schemas.openxmlformats.org/spreadsheetml/2006/main" count="186" uniqueCount="82">
  <si>
    <t>Завод</t>
  </si>
  <si>
    <t>Склад</t>
  </si>
  <si>
    <t>ЕНН</t>
  </si>
  <si>
    <t>Кол-во</t>
  </si>
  <si>
    <t>Наименование</t>
  </si>
  <si>
    <t>Стоимость</t>
  </si>
  <si>
    <t>ЕИ</t>
  </si>
  <si>
    <t>т</t>
  </si>
  <si>
    <t>кг</t>
  </si>
  <si>
    <t>Контактные телефоны</t>
  </si>
  <si>
    <t>411U НОК ЗСМ</t>
  </si>
  <si>
    <t>Нестратова А.В. (3919) 25-68-77</t>
  </si>
  <si>
    <t>3132 19 УОТ Произв-во</t>
  </si>
  <si>
    <t>3124 43 ОМК И ЗД</t>
  </si>
  <si>
    <t>Итого:</t>
  </si>
  <si>
    <t>3067224</t>
  </si>
  <si>
    <t>Контейнер мягкий разового использования</t>
  </si>
  <si>
    <t xml:space="preserve">Куратор </t>
  </si>
  <si>
    <t>410N НОК Неликвиды</t>
  </si>
  <si>
    <t>552003</t>
  </si>
  <si>
    <t>374522</t>
  </si>
  <si>
    <t>551001</t>
  </si>
  <si>
    <t>650102</t>
  </si>
  <si>
    <t>3432394</t>
  </si>
  <si>
    <t>763273</t>
  </si>
  <si>
    <t>763274</t>
  </si>
  <si>
    <t>763277</t>
  </si>
  <si>
    <t>763278</t>
  </si>
  <si>
    <t>3047890</t>
  </si>
  <si>
    <t>3473604</t>
  </si>
  <si>
    <t>3046924</t>
  </si>
  <si>
    <t>3046925</t>
  </si>
  <si>
    <t>733605</t>
  </si>
  <si>
    <t>024966</t>
  </si>
  <si>
    <t>174379</t>
  </si>
  <si>
    <t>731014</t>
  </si>
  <si>
    <t>731019</t>
  </si>
  <si>
    <t>731020</t>
  </si>
  <si>
    <t>733100</t>
  </si>
  <si>
    <t>733502</t>
  </si>
  <si>
    <t>3403729</t>
  </si>
  <si>
    <t>Электрод ЦЛ-11 ГОСТ 10052-75 D=5мм, с аттестацией НАКС</t>
  </si>
  <si>
    <t>Проволока легированная 1,2 Св-08Г2С-О ГОСТ 2246-70 Диаметр 1,2мм, для сварки (наплавки), с омедненной поверхностью, намотанной на пластмассовые барабаны по ГОСТ 25445-82, наружным диаметром 300мм и посадочным диаметром 50,5мм. Масса проволоки</t>
  </si>
  <si>
    <t>Швеллер стальной горячекатаный 40П ГОСТ 8240-97, ГОСТ 19281-2014 сталь 09Г2С 345-9-09Г2С-ГС, с параллельными гранями полок</t>
  </si>
  <si>
    <t>Электрод УОНИ 13/55 ГОСТ 9467-75 D=2мм, с аттестацией НАКС</t>
  </si>
  <si>
    <t>Круг отрезной 41 400х4,0х32 14A 25-Н 41-43 Q BF M 80м/с 2кл ГОСТ Р 57978-2017 Плоский (тип 41), D=400мм, T=4,0мм, H=32мм, из нормального электрокорунда марки 14А, зернистости 25-Н (соответствует F60), со звуковым индексом 41-43, на бакелитовой связке</t>
  </si>
  <si>
    <t>Концентрат СОЖ Mecutoil 100 60 1100 10</t>
  </si>
  <si>
    <t>Картридж тонер. HP 410X LaserJet CF412X</t>
  </si>
  <si>
    <t>Картридж тонер. HP 410X LaserJet CF413X</t>
  </si>
  <si>
    <t>Картридж тонер. HP 410X LaserJet CF410X</t>
  </si>
  <si>
    <t>Картридж тонер. HP 410X LaserJet CF411X</t>
  </si>
  <si>
    <t>Пленка радиограф. Fujifilm IX 600 NIF</t>
  </si>
  <si>
    <t>Пленка рентгеновская IX 100XD 0.07х61м</t>
  </si>
  <si>
    <t>Фиксаж AUFIX IND X-RAY FIXER</t>
  </si>
  <si>
    <t>Проявитель AUDEL IND X-RAY DEV</t>
  </si>
  <si>
    <t>Парафин П-2 ГОСТ 23683</t>
  </si>
  <si>
    <t>Толуол чда ГОСТ 5789-78</t>
  </si>
  <si>
    <t>Аммиак водный чда</t>
  </si>
  <si>
    <t>Кислота серная хч</t>
  </si>
  <si>
    <t>Кислота азотная хч</t>
  </si>
  <si>
    <t>Кислота соляная хч</t>
  </si>
  <si>
    <t>Ацетон ч ГОСТ 2603-79</t>
  </si>
  <si>
    <t>Натрий сернокислый ч ГОСТ 4166-76</t>
  </si>
  <si>
    <t>Ортоксилол нефтяной СТО 00148725-006</t>
  </si>
  <si>
    <t>шт</t>
  </si>
  <si>
    <t>3156 47 ОМК УСЖББиР</t>
  </si>
  <si>
    <t>3168 Лаборатория НК</t>
  </si>
  <si>
    <t>3169 Лаборатория КТС</t>
  </si>
  <si>
    <t>61 ПБР и ПСС</t>
  </si>
  <si>
    <t>3143 30 УМВИ Механик</t>
  </si>
  <si>
    <t>Саргин В.С. (3919) 26-13-38</t>
  </si>
  <si>
    <t>416U НОК ЦЗ</t>
  </si>
  <si>
    <t>Профиль с трапец. гофр. 25мм</t>
  </si>
  <si>
    <t>М2</t>
  </si>
  <si>
    <t>109 ЭксплРем ЗиС</t>
  </si>
  <si>
    <t>КАУ</t>
  </si>
  <si>
    <t>ДМТО</t>
  </si>
  <si>
    <t>ДГМ</t>
  </si>
  <si>
    <t>ЦД</t>
  </si>
  <si>
    <t>ДЭРЗиС</t>
  </si>
  <si>
    <t>ДИТ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</si>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</sst>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0_-;\-* #,##0.000_-;_-* &quot;-&quot;??_-;_-@_-"/>
  </numFmts>
  <fonts count="2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sz val="14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4"/>
      <name val="Tahoma"/>
      <family val="2"/>
      <charset val="204"/>
    </font>
    <font>
      <sz val="11"/>
      <color theme="1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43" fontId="22" fillId="0" borderId="0" applyFont="0" applyFill="0" applyBorder="0" applyAlignment="0" applyProtection="0"/>
  </cellStyleXfs>
  <cellXfs count="14">
    <xf numFmtId="0" fontId="0" fillId="0" borderId="0" xfId="0"/>
    <xf numFmtId="49" fontId="19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 wrapText="1"/>
    </xf>
    <xf numFmtId="4" fontId="18" fillId="33" borderId="1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right" vertical="center"/>
    </xf>
    <xf numFmtId="43" fontId="24" fillId="0" borderId="10" xfId="43" applyFont="1" applyFill="1" applyBorder="1" applyAlignment="1">
      <alignment horizontal="center" vertical="center"/>
    </xf>
    <xf numFmtId="43" fontId="18" fillId="0" borderId="0" xfId="43" applyFont="1" applyAlignment="1">
      <alignment horizontal="center" vertical="center"/>
    </xf>
    <xf numFmtId="164" fontId="18" fillId="0" borderId="0" xfId="43" applyNumberFormat="1" applyFont="1" applyAlignment="1">
      <alignment horizontal="center" vertical="center"/>
    </xf>
    <xf numFmtId="43" fontId="18" fillId="0" borderId="0" xfId="43" applyNumberFormat="1" applyFont="1" applyAlignment="1">
      <alignment horizontal="center" vertical="center"/>
    </xf>
    <xf numFmtId="164" fontId="24" fillId="0" borderId="10" xfId="43" applyNumberFormat="1" applyFont="1" applyFill="1" applyBorder="1" applyAlignment="1">
      <alignment horizontal="center" vertical="center"/>
    </xf>
    <xf numFmtId="0" fontId="20" fillId="0" borderId="10" xfId="0" applyNumberFormat="1" applyFont="1" applyFill="1" applyBorder="1" applyAlignment="1">
      <alignment horizontal="center" vertical="center" wrapText="1"/>
    </xf>
    <xf numFmtId="4" fontId="23" fillId="33" borderId="10" xfId="0" applyNumberFormat="1" applyFont="1" applyFill="1" applyBorder="1" applyAlignment="1">
      <alignment horizontal="center" vertic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3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="60" zoomScaleNormal="60" workbookViewId="0">
      <selection activeCell="L26" sqref="L26"/>
    </sheetView>
  </sheetViews>
  <sheetFormatPr defaultRowHeight="18" x14ac:dyDescent="0.2"/>
  <cols>
    <col min="1" max="1" width="16.42578125" style="2" customWidth="1"/>
    <col min="2" max="2" width="22.85546875" style="2" customWidth="1"/>
    <col min="3" max="3" width="28.5703125" style="2" customWidth="1"/>
    <col min="4" max="4" width="26.85546875" style="2" customWidth="1"/>
    <col min="5" max="5" width="16.42578125" style="2" customWidth="1"/>
    <col min="6" max="6" width="125.7109375" style="2" customWidth="1"/>
    <col min="7" max="7" width="13.42578125" style="2" bestFit="1" customWidth="1"/>
    <col min="8" max="8" width="20.5703125" style="2" bestFit="1" customWidth="1"/>
    <col min="9" max="9" width="20.5703125" style="2" customWidth="1"/>
    <col min="10" max="10" width="22" style="2" customWidth="1"/>
    <col min="11" max="11" width="51.140625" style="2" customWidth="1"/>
    <col min="12" max="12" width="62.28515625" style="2" customWidth="1"/>
    <col min="13" max="14" width="9.140625" style="2"/>
    <col min="15" max="15" width="10.140625" style="2" bestFit="1" customWidth="1"/>
    <col min="16" max="16384" width="9.140625" style="2"/>
  </cols>
  <sheetData>
    <row r="1" spans="1:12" ht="49.15" customHeight="1" x14ac:dyDescent="0.2">
      <c r="A1" s="13" t="s">
        <v>2</v>
      </c>
      <c r="B1" s="13" t="s">
        <v>0</v>
      </c>
      <c r="C1" s="13" t="s">
        <v>1</v>
      </c>
      <c r="D1" s="13" t="s">
        <v>17</v>
      </c>
      <c r="E1" s="13" t="s">
        <v>2</v>
      </c>
      <c r="F1" s="13" t="s">
        <v>4</v>
      </c>
      <c r="G1" s="13" t="s">
        <v>6</v>
      </c>
      <c r="H1" s="13" t="s">
        <v>3</v>
      </c>
      <c r="I1" s="13" t="s">
        <v>81</v>
      </c>
      <c r="J1" s="13" t="s">
        <v>5</v>
      </c>
      <c r="K1" s="13" t="s">
        <v>9</v>
      </c>
    </row>
    <row r="2" spans="1:12" ht="40.5" customHeight="1" x14ac:dyDescent="0.2">
      <c r="A2" s="12">
        <v>552003</v>
      </c>
      <c r="B2" s="3" t="s">
        <v>10</v>
      </c>
      <c r="C2" s="3" t="s">
        <v>65</v>
      </c>
      <c r="D2" s="3" t="s">
        <v>77</v>
      </c>
      <c r="E2" s="3" t="s">
        <v>19</v>
      </c>
      <c r="F2" s="3" t="s">
        <v>41</v>
      </c>
      <c r="G2" s="3" t="s">
        <v>8</v>
      </c>
      <c r="H2" s="7">
        <v>1636.34</v>
      </c>
      <c r="I2" s="7">
        <f>J2/H2</f>
        <v>2001.4671767481086</v>
      </c>
      <c r="J2" s="7">
        <v>3275080.8</v>
      </c>
      <c r="K2" s="1" t="s">
        <v>11</v>
      </c>
    </row>
    <row r="3" spans="1:12" ht="55.5" customHeight="1" x14ac:dyDescent="0.2">
      <c r="A3" s="12">
        <v>374522</v>
      </c>
      <c r="B3" s="3" t="s">
        <v>10</v>
      </c>
      <c r="C3" s="3" t="s">
        <v>12</v>
      </c>
      <c r="D3" s="3" t="s">
        <v>77</v>
      </c>
      <c r="E3" s="3" t="s">
        <v>20</v>
      </c>
      <c r="F3" s="3" t="s">
        <v>42</v>
      </c>
      <c r="G3" s="3" t="s">
        <v>7</v>
      </c>
      <c r="H3" s="7">
        <v>2</v>
      </c>
      <c r="I3" s="7">
        <f t="shared" ref="I3:I26" si="0">J3/H3</f>
        <v>488792.16499999998</v>
      </c>
      <c r="J3" s="7">
        <v>977584.33</v>
      </c>
      <c r="K3" s="1" t="s">
        <v>11</v>
      </c>
    </row>
    <row r="4" spans="1:12" ht="55.5" customHeight="1" x14ac:dyDescent="0.2">
      <c r="A4" s="3">
        <v>3284007</v>
      </c>
      <c r="B4" s="3" t="s">
        <v>10</v>
      </c>
      <c r="C4" s="3" t="s">
        <v>13</v>
      </c>
      <c r="D4" s="3" t="s">
        <v>77</v>
      </c>
      <c r="E4" s="3">
        <v>3284007</v>
      </c>
      <c r="F4" s="3" t="s">
        <v>43</v>
      </c>
      <c r="G4" s="3" t="s">
        <v>7</v>
      </c>
      <c r="H4" s="7">
        <v>3.48</v>
      </c>
      <c r="I4" s="7">
        <f t="shared" si="0"/>
        <v>197202.47126436781</v>
      </c>
      <c r="J4" s="7">
        <v>686264.6</v>
      </c>
      <c r="K4" s="1" t="s">
        <v>11</v>
      </c>
    </row>
    <row r="5" spans="1:12" ht="40.5" customHeight="1" x14ac:dyDescent="0.2">
      <c r="A5" s="12">
        <v>551001</v>
      </c>
      <c r="B5" s="3" t="s">
        <v>10</v>
      </c>
      <c r="C5" s="3" t="s">
        <v>12</v>
      </c>
      <c r="D5" s="3" t="s">
        <v>77</v>
      </c>
      <c r="E5" s="3" t="s">
        <v>21</v>
      </c>
      <c r="F5" s="3" t="s">
        <v>44</v>
      </c>
      <c r="G5" s="3" t="s">
        <v>8</v>
      </c>
      <c r="H5" s="7">
        <v>1383</v>
      </c>
      <c r="I5" s="7">
        <f t="shared" si="0"/>
        <v>422.27998863704642</v>
      </c>
      <c r="J5" s="7">
        <v>584013.22428503516</v>
      </c>
      <c r="K5" s="1" t="s">
        <v>11</v>
      </c>
    </row>
    <row r="6" spans="1:12" ht="70.5" customHeight="1" x14ac:dyDescent="0.2">
      <c r="A6" s="12">
        <v>650102</v>
      </c>
      <c r="B6" s="3" t="s">
        <v>10</v>
      </c>
      <c r="C6" s="3" t="s">
        <v>69</v>
      </c>
      <c r="D6" s="3" t="s">
        <v>77</v>
      </c>
      <c r="E6" s="3" t="s">
        <v>22</v>
      </c>
      <c r="F6" s="3" t="s">
        <v>45</v>
      </c>
      <c r="G6" s="3" t="s">
        <v>64</v>
      </c>
      <c r="H6" s="7">
        <v>100</v>
      </c>
      <c r="I6" s="7">
        <f t="shared" si="0"/>
        <v>801.88</v>
      </c>
      <c r="J6" s="7">
        <v>80188</v>
      </c>
      <c r="K6" s="1" t="s">
        <v>11</v>
      </c>
    </row>
    <row r="7" spans="1:12" ht="44.25" customHeight="1" x14ac:dyDescent="0.2">
      <c r="A7" s="12">
        <v>3067224</v>
      </c>
      <c r="B7" s="3" t="s">
        <v>18</v>
      </c>
      <c r="C7" s="3" t="s">
        <v>68</v>
      </c>
      <c r="D7" s="3" t="s">
        <v>76</v>
      </c>
      <c r="E7" s="3" t="s">
        <v>15</v>
      </c>
      <c r="F7" s="3" t="s">
        <v>16</v>
      </c>
      <c r="G7" s="3" t="s">
        <v>64</v>
      </c>
      <c r="H7" s="7">
        <v>6325</v>
      </c>
      <c r="I7" s="7">
        <f t="shared" si="0"/>
        <v>700</v>
      </c>
      <c r="J7" s="7">
        <v>4427500</v>
      </c>
      <c r="K7" s="1" t="s">
        <v>11</v>
      </c>
      <c r="L7" s="8"/>
    </row>
    <row r="8" spans="1:12" ht="44.25" customHeight="1" x14ac:dyDescent="0.2">
      <c r="A8" s="12">
        <v>3432394</v>
      </c>
      <c r="B8" s="3" t="s">
        <v>10</v>
      </c>
      <c r="C8" s="3" t="s">
        <v>66</v>
      </c>
      <c r="D8" s="3" t="s">
        <v>77</v>
      </c>
      <c r="E8" s="3" t="s">
        <v>23</v>
      </c>
      <c r="F8" s="3" t="s">
        <v>46</v>
      </c>
      <c r="G8" s="3" t="s">
        <v>64</v>
      </c>
      <c r="H8" s="7">
        <v>1</v>
      </c>
      <c r="I8" s="7">
        <f t="shared" si="0"/>
        <v>6000</v>
      </c>
      <c r="J8" s="7">
        <v>6000</v>
      </c>
      <c r="K8" s="1" t="s">
        <v>11</v>
      </c>
    </row>
    <row r="9" spans="1:12" ht="44.25" customHeight="1" x14ac:dyDescent="0.2">
      <c r="A9" s="12">
        <v>763273</v>
      </c>
      <c r="B9" s="3" t="s">
        <v>10</v>
      </c>
      <c r="C9" s="3" t="s">
        <v>66</v>
      </c>
      <c r="D9" s="3" t="s">
        <v>80</v>
      </c>
      <c r="E9" s="3" t="s">
        <v>24</v>
      </c>
      <c r="F9" s="3" t="s">
        <v>47</v>
      </c>
      <c r="G9" s="3" t="s">
        <v>64</v>
      </c>
      <c r="H9" s="7">
        <v>1</v>
      </c>
      <c r="I9" s="7">
        <f t="shared" si="0"/>
        <v>2000</v>
      </c>
      <c r="J9" s="7">
        <v>2000</v>
      </c>
      <c r="K9" s="1" t="s">
        <v>11</v>
      </c>
    </row>
    <row r="10" spans="1:12" ht="44.25" customHeight="1" x14ac:dyDescent="0.2">
      <c r="A10" s="12">
        <v>763274</v>
      </c>
      <c r="B10" s="3" t="s">
        <v>10</v>
      </c>
      <c r="C10" s="3" t="s">
        <v>66</v>
      </c>
      <c r="D10" s="3" t="s">
        <v>80</v>
      </c>
      <c r="E10" s="3" t="s">
        <v>25</v>
      </c>
      <c r="F10" s="3" t="s">
        <v>48</v>
      </c>
      <c r="G10" s="3" t="s">
        <v>64</v>
      </c>
      <c r="H10" s="7">
        <v>1</v>
      </c>
      <c r="I10" s="7">
        <f t="shared" si="0"/>
        <v>2000</v>
      </c>
      <c r="J10" s="7">
        <v>2000</v>
      </c>
      <c r="K10" s="1" t="s">
        <v>11</v>
      </c>
    </row>
    <row r="11" spans="1:12" ht="44.25" customHeight="1" x14ac:dyDescent="0.2">
      <c r="A11" s="12">
        <v>763277</v>
      </c>
      <c r="B11" s="3" t="s">
        <v>10</v>
      </c>
      <c r="C11" s="3" t="s">
        <v>66</v>
      </c>
      <c r="D11" s="3" t="s">
        <v>80</v>
      </c>
      <c r="E11" s="3" t="s">
        <v>26</v>
      </c>
      <c r="F11" s="3" t="s">
        <v>49</v>
      </c>
      <c r="G11" s="3" t="s">
        <v>64</v>
      </c>
      <c r="H11" s="7">
        <v>1</v>
      </c>
      <c r="I11" s="7">
        <f t="shared" si="0"/>
        <v>2000</v>
      </c>
      <c r="J11" s="7">
        <v>2000</v>
      </c>
      <c r="K11" s="1" t="s">
        <v>11</v>
      </c>
    </row>
    <row r="12" spans="1:12" ht="44.25" customHeight="1" x14ac:dyDescent="0.2">
      <c r="A12" s="12">
        <v>763278</v>
      </c>
      <c r="B12" s="3" t="s">
        <v>10</v>
      </c>
      <c r="C12" s="3" t="s">
        <v>66</v>
      </c>
      <c r="D12" s="3" t="s">
        <v>80</v>
      </c>
      <c r="E12" s="3" t="s">
        <v>27</v>
      </c>
      <c r="F12" s="3" t="s">
        <v>50</v>
      </c>
      <c r="G12" s="3" t="s">
        <v>64</v>
      </c>
      <c r="H12" s="7">
        <v>1</v>
      </c>
      <c r="I12" s="7">
        <f t="shared" si="0"/>
        <v>2000</v>
      </c>
      <c r="J12" s="7">
        <v>2000</v>
      </c>
      <c r="K12" s="1" t="s">
        <v>11</v>
      </c>
    </row>
    <row r="13" spans="1:12" ht="44.25" customHeight="1" x14ac:dyDescent="0.2">
      <c r="A13" s="12">
        <v>3047890</v>
      </c>
      <c r="B13" s="3" t="s">
        <v>10</v>
      </c>
      <c r="C13" s="3" t="s">
        <v>66</v>
      </c>
      <c r="D13" s="3" t="s">
        <v>76</v>
      </c>
      <c r="E13" s="3" t="s">
        <v>28</v>
      </c>
      <c r="F13" s="3" t="s">
        <v>51</v>
      </c>
      <c r="G13" s="3" t="s">
        <v>64</v>
      </c>
      <c r="H13" s="7">
        <v>33</v>
      </c>
      <c r="I13" s="7">
        <f t="shared" si="0"/>
        <v>93000</v>
      </c>
      <c r="J13" s="7">
        <v>3069000</v>
      </c>
      <c r="K13" s="1" t="s">
        <v>11</v>
      </c>
    </row>
    <row r="14" spans="1:12" ht="44.25" customHeight="1" x14ac:dyDescent="0.2">
      <c r="A14" s="12">
        <v>3473604</v>
      </c>
      <c r="B14" s="3" t="s">
        <v>10</v>
      </c>
      <c r="C14" s="3" t="s">
        <v>66</v>
      </c>
      <c r="D14" s="3" t="s">
        <v>76</v>
      </c>
      <c r="E14" s="3" t="s">
        <v>29</v>
      </c>
      <c r="F14" s="3" t="s">
        <v>52</v>
      </c>
      <c r="G14" s="3" t="s">
        <v>64</v>
      </c>
      <c r="H14" s="7">
        <v>70</v>
      </c>
      <c r="I14" s="7">
        <f t="shared" si="0"/>
        <v>82000</v>
      </c>
      <c r="J14" s="7">
        <v>5740000</v>
      </c>
      <c r="K14" s="1" t="s">
        <v>11</v>
      </c>
    </row>
    <row r="15" spans="1:12" ht="44.25" customHeight="1" x14ac:dyDescent="0.2">
      <c r="A15" s="12">
        <v>3046924</v>
      </c>
      <c r="B15" s="3" t="s">
        <v>10</v>
      </c>
      <c r="C15" s="3" t="s">
        <v>66</v>
      </c>
      <c r="D15" s="3" t="s">
        <v>76</v>
      </c>
      <c r="E15" s="3" t="s">
        <v>30</v>
      </c>
      <c r="F15" s="3" t="s">
        <v>53</v>
      </c>
      <c r="G15" s="3" t="s">
        <v>64</v>
      </c>
      <c r="H15" s="7">
        <v>5</v>
      </c>
      <c r="I15" s="7">
        <f t="shared" si="0"/>
        <v>10000</v>
      </c>
      <c r="J15" s="7">
        <v>50000</v>
      </c>
      <c r="K15" s="1" t="s">
        <v>11</v>
      </c>
    </row>
    <row r="16" spans="1:12" ht="44.25" customHeight="1" x14ac:dyDescent="0.2">
      <c r="A16" s="12">
        <v>3046925</v>
      </c>
      <c r="B16" s="3" t="s">
        <v>10</v>
      </c>
      <c r="C16" s="3" t="s">
        <v>66</v>
      </c>
      <c r="D16" s="3" t="s">
        <v>76</v>
      </c>
      <c r="E16" s="3" t="s">
        <v>31</v>
      </c>
      <c r="F16" s="3" t="s">
        <v>54</v>
      </c>
      <c r="G16" s="3" t="s">
        <v>64</v>
      </c>
      <c r="H16" s="7">
        <v>5</v>
      </c>
      <c r="I16" s="7">
        <f t="shared" si="0"/>
        <v>15000</v>
      </c>
      <c r="J16" s="7">
        <v>75000</v>
      </c>
      <c r="K16" s="1" t="s">
        <v>11</v>
      </c>
    </row>
    <row r="17" spans="1:11" ht="44.25" customHeight="1" x14ac:dyDescent="0.2">
      <c r="A17" s="12">
        <v>733605</v>
      </c>
      <c r="B17" s="3" t="s">
        <v>10</v>
      </c>
      <c r="C17" s="3" t="s">
        <v>67</v>
      </c>
      <c r="D17" s="3" t="s">
        <v>75</v>
      </c>
      <c r="E17" s="3" t="s">
        <v>32</v>
      </c>
      <c r="F17" s="3" t="s">
        <v>55</v>
      </c>
      <c r="G17" s="3" t="s">
        <v>8</v>
      </c>
      <c r="H17" s="7">
        <v>20</v>
      </c>
      <c r="I17" s="7">
        <f t="shared" si="0"/>
        <v>1000</v>
      </c>
      <c r="J17" s="7">
        <v>20000</v>
      </c>
      <c r="K17" s="1" t="s">
        <v>11</v>
      </c>
    </row>
    <row r="18" spans="1:11" ht="44.25" customHeight="1" x14ac:dyDescent="0.2">
      <c r="A18" s="12">
        <v>24966</v>
      </c>
      <c r="B18" s="3" t="s">
        <v>10</v>
      </c>
      <c r="C18" s="3" t="s">
        <v>67</v>
      </c>
      <c r="D18" s="3" t="s">
        <v>75</v>
      </c>
      <c r="E18" s="3" t="s">
        <v>33</v>
      </c>
      <c r="F18" s="3" t="s">
        <v>56</v>
      </c>
      <c r="G18" s="3" t="s">
        <v>8</v>
      </c>
      <c r="H18" s="7">
        <v>6</v>
      </c>
      <c r="I18" s="7">
        <f t="shared" si="0"/>
        <v>1000</v>
      </c>
      <c r="J18" s="7">
        <v>6000</v>
      </c>
      <c r="K18" s="1" t="s">
        <v>11</v>
      </c>
    </row>
    <row r="19" spans="1:11" ht="44.25" customHeight="1" x14ac:dyDescent="0.2">
      <c r="A19" s="12">
        <v>174379</v>
      </c>
      <c r="B19" s="3" t="s">
        <v>10</v>
      </c>
      <c r="C19" s="3" t="s">
        <v>67</v>
      </c>
      <c r="D19" s="3" t="s">
        <v>75</v>
      </c>
      <c r="E19" s="3" t="s">
        <v>34</v>
      </c>
      <c r="F19" s="3" t="s">
        <v>57</v>
      </c>
      <c r="G19" s="3" t="s">
        <v>8</v>
      </c>
      <c r="H19" s="7">
        <v>3</v>
      </c>
      <c r="I19" s="7">
        <f t="shared" si="0"/>
        <v>1000</v>
      </c>
      <c r="J19" s="7">
        <v>3000</v>
      </c>
      <c r="K19" s="1" t="s">
        <v>11</v>
      </c>
    </row>
    <row r="20" spans="1:11" ht="44.25" customHeight="1" x14ac:dyDescent="0.2">
      <c r="A20" s="12">
        <v>731014</v>
      </c>
      <c r="B20" s="3" t="s">
        <v>10</v>
      </c>
      <c r="C20" s="3" t="s">
        <v>67</v>
      </c>
      <c r="D20" s="3" t="s">
        <v>75</v>
      </c>
      <c r="E20" s="3" t="s">
        <v>35</v>
      </c>
      <c r="F20" s="3" t="s">
        <v>58</v>
      </c>
      <c r="G20" s="3" t="s">
        <v>8</v>
      </c>
      <c r="H20" s="7">
        <v>1.6</v>
      </c>
      <c r="I20" s="7">
        <f t="shared" si="0"/>
        <v>1000</v>
      </c>
      <c r="J20" s="7">
        <v>1600</v>
      </c>
      <c r="K20" s="1" t="s">
        <v>11</v>
      </c>
    </row>
    <row r="21" spans="1:11" ht="44.25" customHeight="1" x14ac:dyDescent="0.2">
      <c r="A21" s="12">
        <v>731019</v>
      </c>
      <c r="B21" s="3" t="s">
        <v>10</v>
      </c>
      <c r="C21" s="3" t="s">
        <v>67</v>
      </c>
      <c r="D21" s="3" t="s">
        <v>75</v>
      </c>
      <c r="E21" s="3" t="s">
        <v>36</v>
      </c>
      <c r="F21" s="3" t="s">
        <v>59</v>
      </c>
      <c r="G21" s="3" t="s">
        <v>8</v>
      </c>
      <c r="H21" s="7">
        <v>3.2</v>
      </c>
      <c r="I21" s="7">
        <f t="shared" si="0"/>
        <v>1000</v>
      </c>
      <c r="J21" s="7">
        <v>3200</v>
      </c>
      <c r="K21" s="1" t="s">
        <v>11</v>
      </c>
    </row>
    <row r="22" spans="1:11" ht="44.25" customHeight="1" x14ac:dyDescent="0.2">
      <c r="A22" s="12">
        <v>731020</v>
      </c>
      <c r="B22" s="3" t="s">
        <v>10</v>
      </c>
      <c r="C22" s="3" t="s">
        <v>67</v>
      </c>
      <c r="D22" s="3" t="s">
        <v>75</v>
      </c>
      <c r="E22" s="3" t="s">
        <v>37</v>
      </c>
      <c r="F22" s="3" t="s">
        <v>60</v>
      </c>
      <c r="G22" s="3" t="s">
        <v>8</v>
      </c>
      <c r="H22" s="7">
        <v>3</v>
      </c>
      <c r="I22" s="7">
        <f t="shared" si="0"/>
        <v>1000</v>
      </c>
      <c r="J22" s="7">
        <v>3000</v>
      </c>
      <c r="K22" s="1" t="s">
        <v>11</v>
      </c>
    </row>
    <row r="23" spans="1:11" ht="44.25" customHeight="1" x14ac:dyDescent="0.2">
      <c r="A23" s="12">
        <v>733100</v>
      </c>
      <c r="B23" s="3" t="s">
        <v>10</v>
      </c>
      <c r="C23" s="3" t="s">
        <v>67</v>
      </c>
      <c r="D23" s="3" t="s">
        <v>75</v>
      </c>
      <c r="E23" s="3" t="s">
        <v>38</v>
      </c>
      <c r="F23" s="3" t="s">
        <v>61</v>
      </c>
      <c r="G23" s="3" t="s">
        <v>8</v>
      </c>
      <c r="H23" s="7">
        <v>73</v>
      </c>
      <c r="I23" s="7">
        <f t="shared" si="0"/>
        <v>1000</v>
      </c>
      <c r="J23" s="7">
        <v>73000</v>
      </c>
      <c r="K23" s="1" t="s">
        <v>11</v>
      </c>
    </row>
    <row r="24" spans="1:11" ht="44.25" customHeight="1" x14ac:dyDescent="0.2">
      <c r="A24" s="12">
        <v>733502</v>
      </c>
      <c r="B24" s="3" t="s">
        <v>10</v>
      </c>
      <c r="C24" s="3" t="s">
        <v>67</v>
      </c>
      <c r="D24" s="3" t="s">
        <v>75</v>
      </c>
      <c r="E24" s="3" t="s">
        <v>39</v>
      </c>
      <c r="F24" s="3" t="s">
        <v>62</v>
      </c>
      <c r="G24" s="3" t="s">
        <v>8</v>
      </c>
      <c r="H24" s="7">
        <v>68</v>
      </c>
      <c r="I24" s="7">
        <f t="shared" si="0"/>
        <v>1000</v>
      </c>
      <c r="J24" s="7">
        <v>68000</v>
      </c>
      <c r="K24" s="1" t="s">
        <v>11</v>
      </c>
    </row>
    <row r="25" spans="1:11" ht="44.25" customHeight="1" x14ac:dyDescent="0.2">
      <c r="A25" s="12">
        <v>3403729</v>
      </c>
      <c r="B25" s="3" t="s">
        <v>10</v>
      </c>
      <c r="C25" s="3" t="s">
        <v>67</v>
      </c>
      <c r="D25" s="3" t="s">
        <v>78</v>
      </c>
      <c r="E25" s="3" t="s">
        <v>40</v>
      </c>
      <c r="F25" s="3" t="s">
        <v>63</v>
      </c>
      <c r="G25" s="3" t="s">
        <v>8</v>
      </c>
      <c r="H25" s="7">
        <v>2.6</v>
      </c>
      <c r="I25" s="7">
        <f t="shared" si="0"/>
        <v>9000</v>
      </c>
      <c r="J25" s="7">
        <v>23400</v>
      </c>
      <c r="K25" s="1" t="s">
        <v>11</v>
      </c>
    </row>
    <row r="26" spans="1:11" ht="44.25" customHeight="1" x14ac:dyDescent="0.2">
      <c r="A26" s="3">
        <v>574173</v>
      </c>
      <c r="B26" s="3" t="s">
        <v>71</v>
      </c>
      <c r="C26" s="3" t="s">
        <v>74</v>
      </c>
      <c r="D26" s="3" t="s">
        <v>79</v>
      </c>
      <c r="E26" s="3">
        <v>574173</v>
      </c>
      <c r="F26" s="3" t="s">
        <v>72</v>
      </c>
      <c r="G26" s="3" t="s">
        <v>73</v>
      </c>
      <c r="H26" s="11">
        <v>2674.0909999999999</v>
      </c>
      <c r="I26" s="7">
        <f t="shared" si="0"/>
        <v>3657.999998083415</v>
      </c>
      <c r="J26" s="7">
        <v>9781824.8728748765</v>
      </c>
      <c r="K26" s="1" t="s">
        <v>70</v>
      </c>
    </row>
    <row r="27" spans="1:11" x14ac:dyDescent="0.2">
      <c r="H27" s="5"/>
      <c r="I27" s="5" t="s">
        <v>14</v>
      </c>
      <c r="J27" s="6">
        <f>SUM(J2:J26)</f>
        <v>28961655.827159911</v>
      </c>
    </row>
    <row r="30" spans="1:11" x14ac:dyDescent="0.2">
      <c r="H30" s="9"/>
      <c r="I30" s="9"/>
      <c r="J30" s="8"/>
    </row>
    <row r="34" spans="8:10" x14ac:dyDescent="0.2">
      <c r="H34" s="8"/>
      <c r="I34" s="8"/>
    </row>
    <row r="36" spans="8:10" x14ac:dyDescent="0.2">
      <c r="H36" s="8"/>
      <c r="I36" s="8"/>
      <c r="J36" s="8"/>
    </row>
    <row r="38" spans="8:10" x14ac:dyDescent="0.2">
      <c r="H38" s="9"/>
      <c r="I38" s="9"/>
      <c r="J38" s="8"/>
    </row>
    <row r="39" spans="8:10" x14ac:dyDescent="0.2">
      <c r="H39" s="8"/>
      <c r="I39" s="8"/>
      <c r="J39" s="8"/>
    </row>
    <row r="41" spans="8:10" x14ac:dyDescent="0.2">
      <c r="H41" s="9"/>
      <c r="I41" s="9"/>
      <c r="J41" s="10"/>
    </row>
    <row r="42" spans="8:10" x14ac:dyDescent="0.2">
      <c r="J42" s="8"/>
    </row>
    <row r="43" spans="8:10" x14ac:dyDescent="0.2">
      <c r="H43" s="10"/>
      <c r="I43" s="10"/>
    </row>
  </sheetData>
  <autoFilter ref="A1:K27"/>
  <pageMargins left="0.74803149606299213" right="0.74803149606299213" top="0.98425196850393704" bottom="0.98425196850393704" header="0.51181102362204722" footer="0.51181102362204722"/>
  <pageSetup paperSize="9" scale="3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2" sqref="B2"/>
    </sheetView>
  </sheetViews>
  <sheetFormatPr defaultRowHeight="18" x14ac:dyDescent="0.2"/>
  <cols>
    <col min="1" max="1" width="16.42578125" style="2" customWidth="1"/>
  </cols>
  <sheetData>
    <row r="1" spans="1:1" x14ac:dyDescent="0.2">
      <c r="A1" s="4" t="s">
        <v>2</v>
      </c>
    </row>
    <row r="2" spans="1:1" x14ac:dyDescent="0.2">
      <c r="A2" s="12">
        <v>552003</v>
      </c>
    </row>
    <row r="3" spans="1:1" x14ac:dyDescent="0.2">
      <c r="A3" s="12">
        <v>374522</v>
      </c>
    </row>
    <row r="4" spans="1:1" x14ac:dyDescent="0.2">
      <c r="A4" s="3">
        <v>3284007</v>
      </c>
    </row>
    <row r="5" spans="1:1" x14ac:dyDescent="0.2">
      <c r="A5" s="12">
        <v>551001</v>
      </c>
    </row>
    <row r="6" spans="1:1" x14ac:dyDescent="0.2">
      <c r="A6" s="12">
        <v>650102</v>
      </c>
    </row>
    <row r="7" spans="1:1" x14ac:dyDescent="0.2">
      <c r="A7" s="12">
        <v>3067224</v>
      </c>
    </row>
    <row r="8" spans="1:1" x14ac:dyDescent="0.2">
      <c r="A8" s="12">
        <v>3432394</v>
      </c>
    </row>
    <row r="9" spans="1:1" x14ac:dyDescent="0.2">
      <c r="A9" s="12">
        <v>763273</v>
      </c>
    </row>
    <row r="10" spans="1:1" x14ac:dyDescent="0.2">
      <c r="A10" s="12">
        <v>763274</v>
      </c>
    </row>
    <row r="11" spans="1:1" x14ac:dyDescent="0.2">
      <c r="A11" s="12">
        <v>763277</v>
      </c>
    </row>
    <row r="12" spans="1:1" x14ac:dyDescent="0.2">
      <c r="A12" s="12">
        <v>763278</v>
      </c>
    </row>
    <row r="13" spans="1:1" x14ac:dyDescent="0.2">
      <c r="A13" s="12">
        <v>3047890</v>
      </c>
    </row>
    <row r="14" spans="1:1" x14ac:dyDescent="0.2">
      <c r="A14" s="12">
        <v>3473604</v>
      </c>
    </row>
    <row r="15" spans="1:1" x14ac:dyDescent="0.2">
      <c r="A15" s="12">
        <v>3046924</v>
      </c>
    </row>
    <row r="16" spans="1:1" x14ac:dyDescent="0.2">
      <c r="A16" s="12">
        <v>3046925</v>
      </c>
    </row>
    <row r="17" spans="1:1" x14ac:dyDescent="0.2">
      <c r="A17" s="12">
        <v>733605</v>
      </c>
    </row>
    <row r="18" spans="1:1" x14ac:dyDescent="0.2">
      <c r="A18" s="12">
        <v>24966</v>
      </c>
    </row>
    <row r="19" spans="1:1" x14ac:dyDescent="0.2">
      <c r="A19" s="12">
        <v>174379</v>
      </c>
    </row>
    <row r="20" spans="1:1" x14ac:dyDescent="0.2">
      <c r="A20" s="12">
        <v>731014</v>
      </c>
    </row>
    <row r="21" spans="1:1" x14ac:dyDescent="0.2">
      <c r="A21" s="12">
        <v>731019</v>
      </c>
    </row>
    <row r="22" spans="1:1" x14ac:dyDescent="0.2">
      <c r="A22" s="12">
        <v>731020</v>
      </c>
    </row>
    <row r="23" spans="1:1" x14ac:dyDescent="0.2">
      <c r="A23" s="12">
        <v>733100</v>
      </c>
    </row>
    <row r="24" spans="1:1" x14ac:dyDescent="0.2">
      <c r="A24" s="12">
        <v>733502</v>
      </c>
    </row>
    <row r="25" spans="1:1" x14ac:dyDescent="0.2">
      <c r="A25" s="12">
        <v>3403729</v>
      </c>
    </row>
    <row r="26" spans="1:1" x14ac:dyDescent="0.2">
      <c r="A26" s="3">
        <v>574173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Бахарева Гульназ Юнисовна</dc:creator>
  <cp:lastModifiedBy>Кропотина Юлия Олеговна</cp:lastModifiedBy>
  <cp:lastPrinted>2022-07-21T07:02:38Z</cp:lastPrinted>
  <dcterms:created xsi:type="dcterms:W3CDTF">2022-06-08T04:50:41Z</dcterms:created>
  <dcterms:modified xsi:type="dcterms:W3CDTF">2026-07-09T02:50:51Z</dcterms:modified>
</cp:coreProperties>
</file>